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10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  <c r="L8" i="1"/>
  <c r="L7" i="1"/>
  <c r="L6" i="1"/>
  <c r="L5" i="1"/>
  <c r="L4" i="1"/>
  <c r="L3" i="1"/>
  <c r="L30" i="1"/>
  <c r="L29" i="1"/>
  <c r="L28" i="1"/>
  <c r="L27" i="1"/>
  <c r="L26" i="1"/>
  <c r="L25" i="1"/>
  <c r="L24" i="1"/>
  <c r="L23" i="1"/>
  <c r="L22" i="1"/>
  <c r="L21" i="1"/>
  <c r="L20" i="1"/>
  <c r="L19" i="1"/>
  <c r="L61" i="1"/>
  <c r="L60" i="1"/>
  <c r="L59" i="1"/>
  <c r="L58" i="1"/>
  <c r="L57" i="1"/>
  <c r="L56" i="1"/>
  <c r="L55" i="1"/>
  <c r="L54" i="1"/>
  <c r="L53" i="1"/>
  <c r="L52" i="1"/>
  <c r="L48" i="1"/>
  <c r="L47" i="1"/>
  <c r="L46" i="1"/>
  <c r="L45" i="1"/>
  <c r="L44" i="1"/>
  <c r="L43" i="1"/>
  <c r="L42" i="1"/>
  <c r="L41" i="1"/>
  <c r="L40" i="1"/>
  <c r="L39" i="1"/>
  <c r="L38" i="1"/>
  <c r="L37" i="1"/>
  <c r="C39" i="2" l="1"/>
  <c r="L15" i="1" l="1"/>
  <c r="L31" i="1"/>
  <c r="L49" i="1"/>
  <c r="L62" i="1"/>
  <c r="L66" i="1" l="1"/>
  <c r="L64" i="1"/>
</calcChain>
</file>

<file path=xl/sharedStrings.xml><?xml version="1.0" encoding="utf-8"?>
<sst xmlns="http://schemas.openxmlformats.org/spreadsheetml/2006/main" count="146" uniqueCount="54">
  <si>
    <t xml:space="preserve"> </t>
  </si>
  <si>
    <t>FY 09-10</t>
  </si>
  <si>
    <t>FY 10-11</t>
  </si>
  <si>
    <t>FY 11-12</t>
  </si>
  <si>
    <t>FY 12-13</t>
  </si>
  <si>
    <t>FY 14-15</t>
  </si>
  <si>
    <t>FY 13-14</t>
  </si>
  <si>
    <t>Annual Meeting expenses</t>
  </si>
  <si>
    <t xml:space="preserve">12-2PF - ASPHALT SURFACE TREATMENTS FOR PAVEMENT PRESERVATION </t>
  </si>
  <si>
    <t xml:space="preserve">12-3PF - BEST PRACTICES FOR DETERMINING VALUE OF RESEARCH RESULTS </t>
  </si>
  <si>
    <t xml:space="preserve">12-4PF -REGIONAL IMPLEMENTATION OF WARM MIX ASPHALT </t>
  </si>
  <si>
    <t>12-5PF - WATER QUALITY MANAGEMENT AT CONSTRUCTION SITES</t>
  </si>
  <si>
    <t>14-1PF- Best Practices for Achieving and Measuring Pavement Smoothness</t>
  </si>
  <si>
    <t>14-2PF Real-Time Driver Information for Congestion Management</t>
  </si>
  <si>
    <t>14-3PF- Transportation Funding Alternatives Now and in the Future</t>
  </si>
  <si>
    <t>STC Database Development</t>
  </si>
  <si>
    <t>Total</t>
  </si>
  <si>
    <t>14-4PF Reflective Cracking Mitigation Strategies for Cracked Pavements</t>
  </si>
  <si>
    <t>Alabama</t>
  </si>
  <si>
    <t>Arkansas</t>
  </si>
  <si>
    <t>Kentucky</t>
  </si>
  <si>
    <t>West Virginia</t>
  </si>
  <si>
    <t>Virginia</t>
  </si>
  <si>
    <t>Florida</t>
  </si>
  <si>
    <t>Louisiana</t>
  </si>
  <si>
    <t>Tennessee</t>
  </si>
  <si>
    <t>South Carolina</t>
  </si>
  <si>
    <t>North Carolina</t>
  </si>
  <si>
    <t>Georgia</t>
  </si>
  <si>
    <t>Mississippi</t>
  </si>
  <si>
    <t>Budget</t>
  </si>
  <si>
    <t>Alabama Department of Transportation</t>
  </si>
  <si>
    <t>Arkansas State Highway and Transportation Department</t>
  </si>
  <si>
    <t>Florida Department of Transportation</t>
  </si>
  <si>
    <t>Georgia Department of Transportation</t>
  </si>
  <si>
    <t>Kentucky Transportation Cabinet</t>
  </si>
  <si>
    <t>Louisiana Department of Transportation and Development</t>
  </si>
  <si>
    <t>Mississippi Department of Transportation</t>
  </si>
  <si>
    <t>North Carolina Department of Transportation</t>
  </si>
  <si>
    <t>South Carolina Department of Transportation</t>
  </si>
  <si>
    <t>Tennessee Department of Transportation</t>
  </si>
  <si>
    <t>Virginia Department of Transportation</t>
  </si>
  <si>
    <t>West Virginia Department of Transportation</t>
  </si>
  <si>
    <t>Commitments</t>
  </si>
  <si>
    <t>FY 08-09</t>
  </si>
  <si>
    <t>Funds Recieved</t>
  </si>
  <si>
    <t>Expenditures to Date</t>
  </si>
  <si>
    <r>
      <t xml:space="preserve">Expenditure balance: </t>
    </r>
    <r>
      <rPr>
        <b/>
        <i/>
        <sz val="11"/>
        <color theme="1"/>
        <rFont val="Calibri"/>
        <family val="2"/>
        <scheme val="minor"/>
      </rPr>
      <t>Expenditures - Funds Received</t>
    </r>
  </si>
  <si>
    <r>
      <t xml:space="preserve">Uncommitted balance : </t>
    </r>
    <r>
      <rPr>
        <b/>
        <i/>
        <sz val="11"/>
        <rFont val="Calibri"/>
        <family val="2"/>
        <scheme val="minor"/>
      </rPr>
      <t>Commitments - Budget</t>
    </r>
  </si>
  <si>
    <t>FY 15-16</t>
  </si>
  <si>
    <t>FY 16-17</t>
  </si>
  <si>
    <t>Fy 17-18</t>
  </si>
  <si>
    <t>Development of a Guidebook for Determining the Value of Research Results</t>
  </si>
  <si>
    <t>Future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</si>
</sst>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 applyFont="1"/>
    <xf numFmtId="164" fontId="0" fillId="0" borderId="1" xfId="0" applyNumberFormat="1" applyBorder="1"/>
    <xf numFmtId="0" fontId="0" fillId="0" borderId="1" xfId="0" applyBorder="1"/>
    <xf numFmtId="0" fontId="0" fillId="0" borderId="1" xfId="0" applyFont="1" applyBorder="1" applyAlignment="1">
      <alignment horizontal="left"/>
    </xf>
    <xf numFmtId="2" fontId="0" fillId="0" borderId="1" xfId="0" applyNumberFormat="1" applyBorder="1"/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vertical="top" wrapText="1" indent="1"/>
    </xf>
    <xf numFmtId="8" fontId="7" fillId="0" borderId="2" xfId="0" applyNumberFormat="1" applyFont="1" applyBorder="1" applyAlignment="1">
      <alignment vertical="top"/>
    </xf>
    <xf numFmtId="0" fontId="0" fillId="0" borderId="0" xfId="0" applyAlignment="1"/>
    <xf numFmtId="8" fontId="0" fillId="0" borderId="0" xfId="0" applyNumberFormat="1" applyAlignment="1"/>
    <xf numFmtId="0" fontId="6" fillId="0" borderId="1" xfId="0" applyFont="1" applyBorder="1" applyAlignment="1">
      <alignment horizontal="center"/>
    </xf>
    <xf numFmtId="164" fontId="2" fillId="0" borderId="0" xfId="0" applyNumberFormat="1" applyFont="1"/>
    <xf numFmtId="0" fontId="0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top"/>
    </xf>
    <xf numFmtId="8" fontId="5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164" fontId="1" fillId="0" borderId="1" xfId="0" applyNumberFormat="1" applyFont="1" applyBorder="1" applyAlignment="1">
      <alignment horizontal="right"/>
    </xf>
    <xf numFmtId="6" fontId="5" fillId="0" borderId="1" xfId="0" applyNumberFormat="1" applyFont="1" applyBorder="1"/>
    <xf numFmtId="164" fontId="1" fillId="0" borderId="0" xfId="0" applyNumberFormat="1" applyFont="1"/>
    <xf numFmtId="0" fontId="8" fillId="0" borderId="0" xfId="0" applyFont="1"/>
    <xf numFmtId="164" fontId="4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25" workbookViewId="0">
      <selection activeCell="N62" sqref="N62"/>
    </sheetView>
  </sheetViews>
  <sheetFormatPr defaultRowHeight="15" x14ac:dyDescent="0.25"/>
  <cols>
    <col min="1" max="1" width="69.28515625" customWidth="1"/>
    <col min="2" max="2" width="10.42578125" customWidth="1"/>
    <col min="3" max="3" width="14.7109375" customWidth="1"/>
    <col min="4" max="4" width="11.85546875" customWidth="1"/>
    <col min="5" max="5" width="10.7109375" customWidth="1"/>
    <col min="6" max="6" width="11" customWidth="1"/>
    <col min="7" max="7" width="10.7109375" customWidth="1"/>
    <col min="8" max="8" width="10.28515625" customWidth="1"/>
    <col min="9" max="9" width="11.85546875" customWidth="1"/>
    <col min="10" max="10" width="12.7109375" customWidth="1"/>
    <col min="11" max="11" width="10.28515625" customWidth="1"/>
    <col min="12" max="12" width="12.42578125" customWidth="1"/>
  </cols>
  <sheetData>
    <row r="1" spans="1:12" x14ac:dyDescent="0.25">
      <c r="A1" s="5"/>
      <c r="B1" s="6" t="s">
        <v>44</v>
      </c>
      <c r="C1" s="6" t="s">
        <v>1</v>
      </c>
      <c r="D1" s="4" t="s">
        <v>2</v>
      </c>
      <c r="E1" s="4" t="s">
        <v>3</v>
      </c>
      <c r="F1" s="4" t="s">
        <v>4</v>
      </c>
      <c r="G1" s="4" t="s">
        <v>6</v>
      </c>
      <c r="H1" s="4" t="s">
        <v>5</v>
      </c>
      <c r="I1" s="4" t="s">
        <v>49</v>
      </c>
      <c r="J1" s="4" t="s">
        <v>50</v>
      </c>
      <c r="K1" s="4" t="s">
        <v>51</v>
      </c>
      <c r="L1" s="4" t="s">
        <v>16</v>
      </c>
    </row>
    <row r="2" spans="1:12" ht="18.75" x14ac:dyDescent="0.3">
      <c r="A2" s="17" t="s">
        <v>43</v>
      </c>
      <c r="B2" s="17"/>
      <c r="C2" s="6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 t="s">
        <v>18</v>
      </c>
      <c r="B3" s="3">
        <v>15000</v>
      </c>
      <c r="C3" s="4"/>
      <c r="D3" s="3"/>
      <c r="E3" s="3"/>
      <c r="F3" s="3"/>
      <c r="G3" s="3">
        <v>15000</v>
      </c>
      <c r="H3" s="3"/>
      <c r="I3" s="3"/>
      <c r="J3" s="3"/>
      <c r="K3" s="3"/>
      <c r="L3" s="3">
        <f t="shared" ref="L3:L14" si="0">SUM(B3:K3)</f>
        <v>30000</v>
      </c>
    </row>
    <row r="4" spans="1:12" x14ac:dyDescent="0.25">
      <c r="A4" s="4" t="s">
        <v>19</v>
      </c>
      <c r="B4" s="3">
        <v>15000</v>
      </c>
      <c r="C4" s="4"/>
      <c r="D4" s="3"/>
      <c r="E4" s="3"/>
      <c r="F4" s="3"/>
      <c r="G4" s="3">
        <v>15000</v>
      </c>
      <c r="H4" s="3"/>
      <c r="I4" s="3"/>
      <c r="J4" s="3"/>
      <c r="K4" s="3"/>
      <c r="L4" s="3">
        <f t="shared" si="0"/>
        <v>30000</v>
      </c>
    </row>
    <row r="5" spans="1:12" x14ac:dyDescent="0.25">
      <c r="A5" s="4" t="s">
        <v>23</v>
      </c>
      <c r="B5" s="3"/>
      <c r="C5" s="3"/>
      <c r="D5" s="3"/>
      <c r="E5" s="3"/>
      <c r="F5" s="3"/>
      <c r="G5" s="3">
        <v>5000</v>
      </c>
      <c r="H5" s="3">
        <v>5000</v>
      </c>
      <c r="I5" s="3"/>
      <c r="J5" s="3"/>
      <c r="K5" s="3"/>
      <c r="L5" s="3">
        <f t="shared" si="0"/>
        <v>10000</v>
      </c>
    </row>
    <row r="6" spans="1:12" x14ac:dyDescent="0.25">
      <c r="A6" s="4" t="s">
        <v>28</v>
      </c>
      <c r="B6" s="3"/>
      <c r="C6" s="3">
        <v>5000</v>
      </c>
      <c r="D6" s="3">
        <v>5000</v>
      </c>
      <c r="E6" s="3">
        <v>5000</v>
      </c>
      <c r="F6" s="3">
        <v>5000</v>
      </c>
      <c r="G6" s="3">
        <v>5000</v>
      </c>
      <c r="H6" s="3">
        <v>5000</v>
      </c>
      <c r="I6" s="3"/>
      <c r="J6" s="3"/>
      <c r="K6" s="3"/>
      <c r="L6" s="3">
        <f t="shared" si="0"/>
        <v>30000</v>
      </c>
    </row>
    <row r="7" spans="1:12" x14ac:dyDescent="0.25">
      <c r="A7" s="4" t="s">
        <v>20</v>
      </c>
      <c r="B7" s="3"/>
      <c r="C7" s="3">
        <v>10000</v>
      </c>
      <c r="D7" s="3">
        <v>5000</v>
      </c>
      <c r="E7" s="3">
        <v>5000</v>
      </c>
      <c r="F7" s="3"/>
      <c r="G7" s="3"/>
      <c r="H7" s="3">
        <v>10000</v>
      </c>
      <c r="I7" s="3"/>
      <c r="J7" s="3"/>
      <c r="K7" s="3"/>
      <c r="L7" s="3">
        <f t="shared" si="0"/>
        <v>30000</v>
      </c>
    </row>
    <row r="8" spans="1:12" x14ac:dyDescent="0.25">
      <c r="A8" s="4" t="s">
        <v>24</v>
      </c>
      <c r="B8" s="3">
        <v>15000</v>
      </c>
      <c r="C8" s="3"/>
      <c r="D8" s="3"/>
      <c r="E8" s="3"/>
      <c r="F8" s="3">
        <v>15000</v>
      </c>
      <c r="G8" s="3"/>
      <c r="H8" s="3"/>
      <c r="I8" s="3"/>
      <c r="J8" s="3"/>
      <c r="K8" s="3"/>
      <c r="L8" s="3">
        <f t="shared" si="0"/>
        <v>30000</v>
      </c>
    </row>
    <row r="9" spans="1:12" x14ac:dyDescent="0.25">
      <c r="A9" s="4" t="s">
        <v>29</v>
      </c>
      <c r="B9" s="3">
        <v>5000</v>
      </c>
      <c r="C9" s="3">
        <v>5000</v>
      </c>
      <c r="D9" s="3">
        <v>5000</v>
      </c>
      <c r="E9" s="3">
        <v>5000</v>
      </c>
      <c r="F9" s="3"/>
      <c r="G9" s="3"/>
      <c r="H9" s="3"/>
      <c r="I9" s="3"/>
      <c r="J9" s="3"/>
      <c r="K9" s="3"/>
      <c r="L9" s="3">
        <f t="shared" si="0"/>
        <v>20000</v>
      </c>
    </row>
    <row r="10" spans="1:12" x14ac:dyDescent="0.25">
      <c r="A10" s="4" t="s">
        <v>27</v>
      </c>
      <c r="B10" s="3">
        <v>15000</v>
      </c>
      <c r="C10" s="3"/>
      <c r="D10" s="3"/>
      <c r="E10" s="3">
        <v>15000</v>
      </c>
      <c r="F10" s="3"/>
      <c r="G10" s="3"/>
      <c r="H10" s="3"/>
      <c r="I10" s="3"/>
      <c r="J10" s="3"/>
      <c r="K10" s="3"/>
      <c r="L10" s="3">
        <f t="shared" si="0"/>
        <v>30000</v>
      </c>
    </row>
    <row r="11" spans="1:12" x14ac:dyDescent="0.25">
      <c r="A11" s="4" t="s">
        <v>26</v>
      </c>
      <c r="B11" s="3"/>
      <c r="C11" s="3"/>
      <c r="D11" s="3"/>
      <c r="E11" s="3"/>
      <c r="F11" s="3"/>
      <c r="G11" s="3">
        <v>5000</v>
      </c>
      <c r="H11" s="3">
        <v>5000</v>
      </c>
      <c r="I11" s="3"/>
      <c r="J11" s="3"/>
      <c r="K11" s="3"/>
      <c r="L11" s="3">
        <f t="shared" si="0"/>
        <v>10000</v>
      </c>
    </row>
    <row r="12" spans="1:12" x14ac:dyDescent="0.25">
      <c r="A12" s="4" t="s">
        <v>25</v>
      </c>
      <c r="B12" s="3">
        <v>5000</v>
      </c>
      <c r="C12" s="3">
        <v>5000</v>
      </c>
      <c r="D12" s="3">
        <v>5000</v>
      </c>
      <c r="E12" s="3"/>
      <c r="F12" s="3"/>
      <c r="G12" s="3"/>
      <c r="H12" s="3">
        <v>15000</v>
      </c>
      <c r="I12" s="3"/>
      <c r="J12" s="3"/>
      <c r="K12" s="3"/>
      <c r="L12" s="3">
        <f t="shared" si="0"/>
        <v>30000</v>
      </c>
    </row>
    <row r="13" spans="1:12" x14ac:dyDescent="0.25">
      <c r="A13" s="4" t="s">
        <v>22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  <c r="G13" s="3">
        <v>5000</v>
      </c>
      <c r="H13" s="3"/>
      <c r="I13" s="3"/>
      <c r="J13" s="3"/>
      <c r="K13" s="3"/>
      <c r="L13" s="3">
        <f t="shared" si="0"/>
        <v>30000</v>
      </c>
    </row>
    <row r="14" spans="1:12" x14ac:dyDescent="0.25">
      <c r="A14" s="4" t="s">
        <v>21</v>
      </c>
      <c r="B14" s="3"/>
      <c r="C14" s="3">
        <v>5000</v>
      </c>
      <c r="D14" s="3">
        <v>5000</v>
      </c>
      <c r="E14" s="3">
        <v>5000</v>
      </c>
      <c r="F14" s="3">
        <v>5000</v>
      </c>
      <c r="G14" s="3">
        <v>5000</v>
      </c>
      <c r="H14" s="3">
        <v>5000</v>
      </c>
      <c r="I14" s="3"/>
      <c r="J14" s="3"/>
      <c r="K14" s="3"/>
      <c r="L14" s="3">
        <f t="shared" si="0"/>
        <v>30000</v>
      </c>
    </row>
    <row r="15" spans="1:12" x14ac:dyDescent="0.25">
      <c r="L15" s="18">
        <f>SUM(L3:L14)</f>
        <v>310000</v>
      </c>
    </row>
    <row r="16" spans="1:12" x14ac:dyDescent="0.25">
      <c r="L16" s="18"/>
    </row>
    <row r="17" spans="1:12" ht="18.75" x14ac:dyDescent="0.3">
      <c r="A17" s="17" t="s">
        <v>45</v>
      </c>
      <c r="B17" s="17"/>
      <c r="C17" s="6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5"/>
      <c r="B18" s="6" t="s">
        <v>44</v>
      </c>
      <c r="C18" s="6" t="s">
        <v>1</v>
      </c>
      <c r="D18" s="4" t="s">
        <v>2</v>
      </c>
      <c r="E18" s="4" t="s">
        <v>3</v>
      </c>
      <c r="F18" s="4" t="s">
        <v>4</v>
      </c>
      <c r="G18" s="4" t="s">
        <v>6</v>
      </c>
      <c r="H18" s="4" t="s">
        <v>5</v>
      </c>
      <c r="I18" s="4"/>
      <c r="J18" s="4"/>
      <c r="K18" s="4"/>
      <c r="L18" s="4" t="s">
        <v>16</v>
      </c>
    </row>
    <row r="19" spans="1:12" x14ac:dyDescent="0.25">
      <c r="A19" s="4" t="s">
        <v>18</v>
      </c>
      <c r="B19" s="3">
        <v>15000</v>
      </c>
      <c r="C19" s="4"/>
      <c r="D19" s="3"/>
      <c r="E19" s="3"/>
      <c r="F19" s="3"/>
      <c r="G19" s="3">
        <v>15000</v>
      </c>
      <c r="H19" s="3"/>
      <c r="I19" s="3"/>
      <c r="J19" s="3"/>
      <c r="K19" s="3"/>
      <c r="L19" s="3">
        <f>SUM(B19:K19)</f>
        <v>30000</v>
      </c>
    </row>
    <row r="20" spans="1:12" x14ac:dyDescent="0.25">
      <c r="A20" s="4" t="s">
        <v>19</v>
      </c>
      <c r="C20" s="3">
        <v>15000</v>
      </c>
      <c r="D20" s="3"/>
      <c r="E20" s="3"/>
      <c r="F20" s="3"/>
      <c r="G20" s="3"/>
      <c r="H20" s="3"/>
      <c r="I20" s="3"/>
      <c r="J20" s="3"/>
      <c r="K20" s="3"/>
      <c r="L20" s="3">
        <f t="shared" ref="L20:L30" si="1">SUM(B20:K20)</f>
        <v>15000</v>
      </c>
    </row>
    <row r="21" spans="1:12" x14ac:dyDescent="0.25">
      <c r="A21" s="4" t="s">
        <v>23</v>
      </c>
      <c r="B21" s="3"/>
      <c r="C21" s="3"/>
      <c r="D21" s="3"/>
      <c r="E21" s="3"/>
      <c r="F21" s="3"/>
      <c r="G21" s="3">
        <v>5000</v>
      </c>
      <c r="H21" s="3" t="s">
        <v>0</v>
      </c>
      <c r="I21" s="3"/>
      <c r="J21" s="3"/>
      <c r="K21" s="3"/>
      <c r="L21" s="3">
        <f t="shared" si="1"/>
        <v>5000</v>
      </c>
    </row>
    <row r="22" spans="1:12" x14ac:dyDescent="0.25">
      <c r="A22" s="4" t="s">
        <v>28</v>
      </c>
      <c r="B22" s="3"/>
      <c r="C22" s="3">
        <v>5000</v>
      </c>
      <c r="D22" s="3">
        <v>5000</v>
      </c>
      <c r="E22" s="3">
        <v>5000</v>
      </c>
      <c r="F22" s="3" t="s">
        <v>0</v>
      </c>
      <c r="G22" s="3">
        <v>5000</v>
      </c>
      <c r="H22" s="3" t="s">
        <v>0</v>
      </c>
      <c r="I22" s="3"/>
      <c r="J22" s="3"/>
      <c r="K22" s="3"/>
      <c r="L22" s="3">
        <f t="shared" si="1"/>
        <v>20000</v>
      </c>
    </row>
    <row r="23" spans="1:12" x14ac:dyDescent="0.25">
      <c r="A23" s="4" t="s">
        <v>20</v>
      </c>
      <c r="B23" s="3"/>
      <c r="C23" s="3" t="s">
        <v>0</v>
      </c>
      <c r="D23" s="3" t="s">
        <v>0</v>
      </c>
      <c r="E23" s="3" t="s">
        <v>0</v>
      </c>
      <c r="F23" s="3">
        <v>20000</v>
      </c>
      <c r="G23" s="3"/>
      <c r="H23" s="3"/>
      <c r="I23" s="3"/>
      <c r="J23" s="3"/>
      <c r="K23" s="3"/>
      <c r="L23" s="3">
        <f t="shared" si="1"/>
        <v>20000</v>
      </c>
    </row>
    <row r="24" spans="1:12" x14ac:dyDescent="0.25">
      <c r="A24" s="4" t="s">
        <v>24</v>
      </c>
      <c r="B24" s="3" t="s">
        <v>0</v>
      </c>
      <c r="C24" s="3"/>
      <c r="D24" s="3">
        <v>15000</v>
      </c>
      <c r="E24" s="3"/>
      <c r="F24" s="3" t="s">
        <v>0</v>
      </c>
      <c r="G24" s="3">
        <v>15000</v>
      </c>
      <c r="H24" s="3"/>
      <c r="I24" s="3"/>
      <c r="J24" s="3"/>
      <c r="K24" s="3"/>
      <c r="L24" s="3">
        <f t="shared" si="1"/>
        <v>30000</v>
      </c>
    </row>
    <row r="25" spans="1:12" x14ac:dyDescent="0.25">
      <c r="A25" s="4" t="s">
        <v>29</v>
      </c>
      <c r="B25" s="3" t="s">
        <v>0</v>
      </c>
      <c r="C25" s="3">
        <v>10000</v>
      </c>
      <c r="D25" s="3">
        <v>5000</v>
      </c>
      <c r="E25" s="3">
        <v>5000</v>
      </c>
      <c r="F25" s="3">
        <v>5000</v>
      </c>
      <c r="G25" s="3">
        <v>5000</v>
      </c>
      <c r="H25" s="3"/>
      <c r="I25" s="3"/>
      <c r="J25" s="3"/>
      <c r="K25" s="3"/>
      <c r="L25" s="3">
        <f t="shared" si="1"/>
        <v>30000</v>
      </c>
    </row>
    <row r="26" spans="1:12" x14ac:dyDescent="0.25">
      <c r="A26" s="4" t="s">
        <v>27</v>
      </c>
      <c r="B26" s="3" t="s">
        <v>0</v>
      </c>
      <c r="C26" s="3">
        <v>15000</v>
      </c>
      <c r="D26" s="3"/>
      <c r="E26" s="3" t="s">
        <v>0</v>
      </c>
      <c r="F26" s="3">
        <v>15000</v>
      </c>
      <c r="G26" s="3"/>
      <c r="H26" s="3"/>
      <c r="I26" s="3"/>
      <c r="J26" s="3"/>
      <c r="K26" s="3"/>
      <c r="L26" s="3">
        <f t="shared" si="1"/>
        <v>30000</v>
      </c>
    </row>
    <row r="27" spans="1:12" x14ac:dyDescent="0.25">
      <c r="A27" s="4" t="s">
        <v>26</v>
      </c>
      <c r="B27" s="3"/>
      <c r="C27" s="3"/>
      <c r="D27" s="3"/>
      <c r="E27" s="3"/>
      <c r="F27" s="3"/>
      <c r="G27" s="3">
        <v>10000</v>
      </c>
      <c r="H27" s="3" t="s">
        <v>0</v>
      </c>
      <c r="I27" s="3"/>
      <c r="J27" s="3"/>
      <c r="K27" s="3"/>
      <c r="L27" s="3">
        <f t="shared" si="1"/>
        <v>10000</v>
      </c>
    </row>
    <row r="28" spans="1:12" x14ac:dyDescent="0.25">
      <c r="A28" s="4" t="s">
        <v>25</v>
      </c>
      <c r="B28" s="3" t="s">
        <v>0</v>
      </c>
      <c r="C28" s="3">
        <v>10000</v>
      </c>
      <c r="D28" s="3" t="s">
        <v>0</v>
      </c>
      <c r="E28" s="3"/>
      <c r="F28" s="3"/>
      <c r="G28" s="3">
        <v>5000</v>
      </c>
      <c r="H28" s="3"/>
      <c r="I28" s="3"/>
      <c r="J28" s="3"/>
      <c r="K28" s="3"/>
      <c r="L28" s="3">
        <f t="shared" si="1"/>
        <v>15000</v>
      </c>
    </row>
    <row r="29" spans="1:12" x14ac:dyDescent="0.25">
      <c r="A29" s="4" t="s">
        <v>22</v>
      </c>
      <c r="B29" s="3">
        <v>5000</v>
      </c>
      <c r="C29" s="3">
        <v>5000</v>
      </c>
      <c r="D29" s="3" t="s">
        <v>0</v>
      </c>
      <c r="E29" s="3" t="s">
        <v>0</v>
      </c>
      <c r="F29" s="3">
        <v>10000</v>
      </c>
      <c r="G29" s="3">
        <v>5000</v>
      </c>
      <c r="H29" s="3" t="s">
        <v>0</v>
      </c>
      <c r="I29" s="3"/>
      <c r="J29" s="3"/>
      <c r="K29" s="3"/>
      <c r="L29" s="3">
        <f t="shared" si="1"/>
        <v>25000</v>
      </c>
    </row>
    <row r="30" spans="1:12" x14ac:dyDescent="0.25">
      <c r="A30" s="4" t="s">
        <v>21</v>
      </c>
      <c r="B30" s="3"/>
      <c r="C30" s="3">
        <v>15000</v>
      </c>
      <c r="D30" s="3" t="s">
        <v>0</v>
      </c>
      <c r="E30" s="3" t="s">
        <v>0</v>
      </c>
      <c r="F30" s="3">
        <v>15000</v>
      </c>
      <c r="G30" s="3" t="s">
        <v>0</v>
      </c>
      <c r="H30" s="3" t="s">
        <v>0</v>
      </c>
      <c r="I30" s="3"/>
      <c r="J30" s="3"/>
      <c r="K30" s="3"/>
      <c r="L30" s="3">
        <f t="shared" si="1"/>
        <v>30000</v>
      </c>
    </row>
    <row r="31" spans="1:12" x14ac:dyDescent="0.25">
      <c r="A31" s="2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18">
        <f>SUM(L19:L30)</f>
        <v>260000</v>
      </c>
    </row>
    <row r="32" spans="1:12" x14ac:dyDescent="0.25">
      <c r="A32" s="2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18"/>
    </row>
    <row r="33" spans="1:12" x14ac:dyDescent="0.25">
      <c r="A33" s="2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5" spans="1:12" ht="18.75" x14ac:dyDescent="0.3">
      <c r="A35" s="12" t="s">
        <v>30</v>
      </c>
      <c r="B35" s="12"/>
      <c r="C35" s="1"/>
      <c r="D35" s="1"/>
      <c r="E35" s="1"/>
      <c r="F35" s="1"/>
      <c r="G35" s="1"/>
      <c r="H35" s="1"/>
      <c r="I35" s="1"/>
      <c r="J35" s="1"/>
      <c r="K35" s="1"/>
    </row>
    <row r="36" spans="1:12" x14ac:dyDescent="0.25">
      <c r="A36" s="5"/>
      <c r="B36" s="6" t="s">
        <v>44</v>
      </c>
      <c r="C36" s="6" t="s">
        <v>1</v>
      </c>
      <c r="D36" s="4" t="s">
        <v>2</v>
      </c>
      <c r="E36" s="4" t="s">
        <v>3</v>
      </c>
      <c r="F36" s="4" t="s">
        <v>4</v>
      </c>
      <c r="G36" s="4" t="s">
        <v>6</v>
      </c>
      <c r="H36" s="4" t="s">
        <v>5</v>
      </c>
      <c r="I36" s="4"/>
      <c r="J36" s="4"/>
      <c r="K36" s="4"/>
      <c r="L36" s="4" t="s">
        <v>16</v>
      </c>
    </row>
    <row r="37" spans="1:12" x14ac:dyDescent="0.25">
      <c r="A37" s="5" t="s">
        <v>7</v>
      </c>
      <c r="B37" s="19"/>
      <c r="C37" s="20">
        <v>6498.61</v>
      </c>
      <c r="D37" s="20">
        <v>4911.88</v>
      </c>
      <c r="E37" s="20">
        <v>5811.71</v>
      </c>
      <c r="F37" s="21">
        <v>6708.59</v>
      </c>
      <c r="G37" s="22"/>
      <c r="H37" s="22">
        <v>10098.02</v>
      </c>
      <c r="I37" s="33">
        <v>10000</v>
      </c>
      <c r="J37" s="33">
        <v>10000</v>
      </c>
      <c r="K37" s="33">
        <v>10000</v>
      </c>
      <c r="L37" s="22">
        <f>SUM(C37:K37)</f>
        <v>64028.81</v>
      </c>
    </row>
    <row r="38" spans="1:12" x14ac:dyDescent="0.25">
      <c r="A38" s="5" t="s">
        <v>15</v>
      </c>
      <c r="B38" s="19"/>
      <c r="C38" s="22"/>
      <c r="D38" s="20">
        <v>5000</v>
      </c>
      <c r="E38" s="22"/>
      <c r="F38" s="22"/>
      <c r="G38" s="22"/>
      <c r="H38" s="22"/>
      <c r="I38" s="22"/>
      <c r="J38" s="22"/>
      <c r="K38" s="22"/>
      <c r="L38" s="22">
        <f t="shared" ref="L38:L48" si="2">SUM(C38:K38)</f>
        <v>5000</v>
      </c>
    </row>
    <row r="39" spans="1:12" x14ac:dyDescent="0.25">
      <c r="A39" s="7" t="s">
        <v>8</v>
      </c>
      <c r="B39" s="23"/>
      <c r="C39" s="22"/>
      <c r="D39" s="22"/>
      <c r="E39" s="22"/>
      <c r="F39" s="21">
        <v>18806.25</v>
      </c>
      <c r="G39" s="22">
        <v>11194</v>
      </c>
      <c r="H39" s="22"/>
      <c r="I39" s="22"/>
      <c r="J39" s="22"/>
      <c r="K39" s="22"/>
      <c r="L39" s="22">
        <f t="shared" si="2"/>
        <v>30000.25</v>
      </c>
    </row>
    <row r="40" spans="1:12" x14ac:dyDescent="0.25">
      <c r="A40" s="8" t="s">
        <v>9</v>
      </c>
      <c r="B40" s="23"/>
      <c r="C40" s="22"/>
      <c r="D40" s="22"/>
      <c r="E40" s="22"/>
      <c r="F40" s="21">
        <v>29999.97</v>
      </c>
      <c r="G40" s="22"/>
      <c r="H40" s="22"/>
      <c r="I40" s="22"/>
      <c r="J40" s="22"/>
      <c r="K40" s="22"/>
      <c r="L40" s="22">
        <f t="shared" si="2"/>
        <v>29999.97</v>
      </c>
    </row>
    <row r="41" spans="1:12" x14ac:dyDescent="0.25">
      <c r="A41" s="5" t="s">
        <v>10</v>
      </c>
      <c r="B41" s="19"/>
      <c r="C41" s="22"/>
      <c r="D41" s="22"/>
      <c r="E41" s="22"/>
      <c r="F41" s="21">
        <v>16111.48</v>
      </c>
      <c r="G41" s="21">
        <v>13664.76</v>
      </c>
      <c r="H41" s="22"/>
      <c r="I41" s="22"/>
      <c r="J41" s="22"/>
      <c r="K41" s="22"/>
      <c r="L41" s="22">
        <f t="shared" si="2"/>
        <v>29776.239999999998</v>
      </c>
    </row>
    <row r="42" spans="1:12" x14ac:dyDescent="0.25">
      <c r="A42" s="8" t="s">
        <v>11</v>
      </c>
      <c r="B42" s="23"/>
      <c r="C42" s="22"/>
      <c r="D42" s="22"/>
      <c r="E42" s="21">
        <v>970</v>
      </c>
      <c r="F42" s="21">
        <v>28980</v>
      </c>
      <c r="G42" s="24"/>
      <c r="H42" s="22"/>
      <c r="I42" s="22"/>
      <c r="J42" s="22"/>
      <c r="K42" s="22"/>
      <c r="L42" s="22">
        <f t="shared" si="2"/>
        <v>29950</v>
      </c>
    </row>
    <row r="43" spans="1:12" x14ac:dyDescent="0.25">
      <c r="A43" s="9" t="s">
        <v>12</v>
      </c>
      <c r="B43" s="25"/>
      <c r="C43" s="22"/>
      <c r="D43" s="22"/>
      <c r="E43" s="22"/>
      <c r="F43" s="22"/>
      <c r="G43" s="22">
        <v>13621</v>
      </c>
      <c r="H43" s="34">
        <v>16371</v>
      </c>
      <c r="I43" s="34"/>
      <c r="J43" s="34"/>
      <c r="K43" s="34"/>
      <c r="L43" s="22">
        <f t="shared" si="2"/>
        <v>29992</v>
      </c>
    </row>
    <row r="44" spans="1:12" x14ac:dyDescent="0.25">
      <c r="A44" s="10" t="s">
        <v>13</v>
      </c>
      <c r="B44" s="26"/>
      <c r="C44" s="22"/>
      <c r="D44" s="22"/>
      <c r="E44" s="22"/>
      <c r="F44" s="22"/>
      <c r="G44" s="22">
        <v>20202</v>
      </c>
      <c r="H44" s="34">
        <v>9797</v>
      </c>
      <c r="I44" s="34"/>
      <c r="J44" s="34"/>
      <c r="K44" s="34"/>
      <c r="L44" s="22">
        <f t="shared" si="2"/>
        <v>29999</v>
      </c>
    </row>
    <row r="45" spans="1:12" x14ac:dyDescent="0.25">
      <c r="A45" s="9" t="s">
        <v>14</v>
      </c>
      <c r="B45" s="25"/>
      <c r="C45" s="22"/>
      <c r="D45" s="22"/>
      <c r="E45" s="22"/>
      <c r="F45" s="22"/>
      <c r="G45" s="22">
        <v>9110</v>
      </c>
      <c r="H45" s="34">
        <v>20890</v>
      </c>
      <c r="I45" s="34"/>
      <c r="J45" s="34"/>
      <c r="K45" s="34"/>
      <c r="L45" s="22">
        <f t="shared" si="2"/>
        <v>30000</v>
      </c>
    </row>
    <row r="46" spans="1:12" x14ac:dyDescent="0.25">
      <c r="A46" s="9" t="s">
        <v>17</v>
      </c>
      <c r="B46" s="25"/>
      <c r="C46" s="22"/>
      <c r="D46" s="22"/>
      <c r="E46" s="22"/>
      <c r="F46" s="22"/>
      <c r="G46" s="22">
        <v>23825.57</v>
      </c>
      <c r="H46" s="34">
        <v>6175</v>
      </c>
      <c r="I46" s="34"/>
      <c r="J46" s="34"/>
      <c r="K46" s="34"/>
      <c r="L46" s="22">
        <f t="shared" si="2"/>
        <v>30000.57</v>
      </c>
    </row>
    <row r="47" spans="1:12" x14ac:dyDescent="0.25">
      <c r="A47" s="39" t="s">
        <v>52</v>
      </c>
      <c r="B47" s="27"/>
      <c r="C47" s="22"/>
      <c r="D47" s="22"/>
      <c r="E47" s="22"/>
      <c r="F47" s="22"/>
      <c r="G47" s="22"/>
      <c r="H47" s="22"/>
      <c r="I47" s="33">
        <v>150000</v>
      </c>
      <c r="J47" s="22"/>
      <c r="K47" s="22"/>
      <c r="L47" s="22">
        <f t="shared" si="2"/>
        <v>150000</v>
      </c>
    </row>
    <row r="48" spans="1:12" x14ac:dyDescent="0.25">
      <c r="A48" s="4" t="s">
        <v>53</v>
      </c>
      <c r="B48" s="27"/>
      <c r="C48" s="22"/>
      <c r="D48" s="22"/>
      <c r="E48" s="22"/>
      <c r="F48" s="22"/>
      <c r="G48" s="22"/>
      <c r="H48" s="22"/>
      <c r="I48" s="22"/>
      <c r="J48" s="33">
        <v>211253.16</v>
      </c>
      <c r="K48" s="22"/>
      <c r="L48" s="22">
        <f t="shared" si="2"/>
        <v>211253.16</v>
      </c>
    </row>
    <row r="49" spans="1:12" x14ac:dyDescent="0.25">
      <c r="A49" s="28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1">
        <f>SUM(L37:L48)</f>
        <v>670000</v>
      </c>
    </row>
    <row r="50" spans="1:12" ht="18.75" x14ac:dyDescent="0.3">
      <c r="A50" s="12" t="s">
        <v>46</v>
      </c>
      <c r="C50" s="2"/>
      <c r="D50" s="2"/>
      <c r="E50" s="2"/>
      <c r="F50" s="2"/>
      <c r="G50" s="2"/>
      <c r="H50" s="2"/>
      <c r="I50" s="2"/>
      <c r="J50" s="2"/>
      <c r="K50" s="2"/>
      <c r="L50" s="11"/>
    </row>
    <row r="51" spans="1:12" x14ac:dyDescent="0.25">
      <c r="A51" s="5"/>
      <c r="B51" s="6" t="s">
        <v>44</v>
      </c>
      <c r="C51" s="6" t="s">
        <v>1</v>
      </c>
      <c r="D51" s="4" t="s">
        <v>2</v>
      </c>
      <c r="E51" s="4" t="s">
        <v>3</v>
      </c>
      <c r="F51" s="4" t="s">
        <v>4</v>
      </c>
      <c r="G51" s="4" t="s">
        <v>6</v>
      </c>
      <c r="H51" s="4" t="s">
        <v>5</v>
      </c>
      <c r="I51" s="4"/>
      <c r="J51" s="4"/>
      <c r="K51" s="4"/>
      <c r="L51" s="4" t="s">
        <v>16</v>
      </c>
    </row>
    <row r="52" spans="1:12" x14ac:dyDescent="0.25">
      <c r="A52" s="5" t="s">
        <v>7</v>
      </c>
      <c r="B52" s="19"/>
      <c r="C52" s="20">
        <v>6498.61</v>
      </c>
      <c r="D52" s="20">
        <v>4911.88</v>
      </c>
      <c r="E52" s="20">
        <v>5811.71</v>
      </c>
      <c r="F52" s="21">
        <v>6708.59</v>
      </c>
      <c r="G52" s="22"/>
      <c r="H52" s="22">
        <v>10098.02</v>
      </c>
      <c r="I52" s="22"/>
      <c r="J52" s="22"/>
      <c r="K52" s="22"/>
      <c r="L52" s="22">
        <f t="shared" ref="L52:L61" si="3">SUM(C52:K52)</f>
        <v>34028.81</v>
      </c>
    </row>
    <row r="53" spans="1:12" x14ac:dyDescent="0.25">
      <c r="A53" s="5" t="s">
        <v>15</v>
      </c>
      <c r="B53" s="19"/>
      <c r="C53" s="22"/>
      <c r="D53" s="22">
        <v>5000</v>
      </c>
      <c r="E53" s="22"/>
      <c r="F53" s="22"/>
      <c r="G53" s="22"/>
      <c r="H53" s="22"/>
      <c r="I53" s="22"/>
      <c r="J53" s="22"/>
      <c r="K53" s="22"/>
      <c r="L53" s="22">
        <f t="shared" si="3"/>
        <v>5000</v>
      </c>
    </row>
    <row r="54" spans="1:12" x14ac:dyDescent="0.25">
      <c r="A54" s="7" t="s">
        <v>8</v>
      </c>
      <c r="B54" s="23"/>
      <c r="C54" s="22"/>
      <c r="D54" s="22"/>
      <c r="E54" s="22"/>
      <c r="F54" s="21">
        <v>18806.25</v>
      </c>
      <c r="G54" s="22"/>
      <c r="H54" s="22"/>
      <c r="I54" s="22"/>
      <c r="J54" s="22"/>
      <c r="K54" s="22"/>
      <c r="L54" s="22">
        <f t="shared" si="3"/>
        <v>18806.25</v>
      </c>
    </row>
    <row r="55" spans="1:12" x14ac:dyDescent="0.25">
      <c r="A55" s="8" t="s">
        <v>9</v>
      </c>
      <c r="B55" s="23"/>
      <c r="C55" s="22"/>
      <c r="D55" s="22"/>
      <c r="E55" s="22"/>
      <c r="F55" s="21">
        <v>29999.97</v>
      </c>
      <c r="G55" s="22"/>
      <c r="H55" s="22"/>
      <c r="I55" s="22"/>
      <c r="J55" s="22"/>
      <c r="K55" s="22"/>
      <c r="L55" s="22">
        <f t="shared" si="3"/>
        <v>29999.97</v>
      </c>
    </row>
    <row r="56" spans="1:12" x14ac:dyDescent="0.25">
      <c r="A56" s="5" t="s">
        <v>10</v>
      </c>
      <c r="B56" s="19"/>
      <c r="C56" s="22"/>
      <c r="D56" s="22"/>
      <c r="E56" s="22"/>
      <c r="F56" s="21">
        <v>16111.48</v>
      </c>
      <c r="G56" s="21">
        <v>13664.76</v>
      </c>
      <c r="H56" s="22"/>
      <c r="I56" s="22"/>
      <c r="J56" s="22"/>
      <c r="K56" s="22"/>
      <c r="L56" s="22">
        <f t="shared" si="3"/>
        <v>29776.239999999998</v>
      </c>
    </row>
    <row r="57" spans="1:12" x14ac:dyDescent="0.25">
      <c r="A57" s="8" t="s">
        <v>11</v>
      </c>
      <c r="B57" s="23"/>
      <c r="C57" s="22"/>
      <c r="D57" s="22"/>
      <c r="E57" s="21">
        <v>970</v>
      </c>
      <c r="F57" s="21">
        <v>28980</v>
      </c>
      <c r="G57" s="24"/>
      <c r="H57" s="22"/>
      <c r="I57" s="22"/>
      <c r="J57" s="22"/>
      <c r="K57" s="22"/>
      <c r="L57" s="22">
        <f t="shared" si="3"/>
        <v>29950</v>
      </c>
    </row>
    <row r="58" spans="1:12" x14ac:dyDescent="0.25">
      <c r="A58" s="9" t="s">
        <v>12</v>
      </c>
      <c r="B58" s="25"/>
      <c r="C58" s="22"/>
      <c r="D58" s="22"/>
      <c r="E58" s="22"/>
      <c r="F58" s="22"/>
      <c r="G58" s="22">
        <v>13621</v>
      </c>
      <c r="H58" s="22"/>
      <c r="I58" s="22"/>
      <c r="J58" s="22"/>
      <c r="K58" s="22"/>
      <c r="L58" s="22">
        <f t="shared" si="3"/>
        <v>13621</v>
      </c>
    </row>
    <row r="59" spans="1:12" x14ac:dyDescent="0.25">
      <c r="A59" s="10" t="s">
        <v>13</v>
      </c>
      <c r="B59" s="26"/>
      <c r="C59" s="22"/>
      <c r="D59" s="22"/>
      <c r="E59" s="22"/>
      <c r="F59" s="22"/>
      <c r="G59" s="22">
        <v>20202</v>
      </c>
      <c r="H59" s="22">
        <v>9797.0499999999993</v>
      </c>
      <c r="I59" s="22"/>
      <c r="J59" s="22"/>
      <c r="K59" s="22"/>
      <c r="L59" s="22">
        <f t="shared" si="3"/>
        <v>29999.05</v>
      </c>
    </row>
    <row r="60" spans="1:12" x14ac:dyDescent="0.25">
      <c r="A60" s="9" t="s">
        <v>14</v>
      </c>
      <c r="B60" s="25"/>
      <c r="C60" s="22"/>
      <c r="D60" s="22"/>
      <c r="E60" s="22"/>
      <c r="F60" s="22"/>
      <c r="G60" s="22">
        <v>9110</v>
      </c>
      <c r="H60" s="22">
        <v>17452</v>
      </c>
      <c r="I60" s="22"/>
      <c r="J60" s="22"/>
      <c r="K60" s="22"/>
      <c r="L60" s="22">
        <f t="shared" si="3"/>
        <v>26562</v>
      </c>
    </row>
    <row r="61" spans="1:12" x14ac:dyDescent="0.25">
      <c r="A61" s="9" t="s">
        <v>17</v>
      </c>
      <c r="B61" s="25"/>
      <c r="C61" s="22"/>
      <c r="D61" s="22"/>
      <c r="E61" s="22"/>
      <c r="F61" s="22"/>
      <c r="G61" s="22">
        <v>23825.57</v>
      </c>
      <c r="H61" s="22">
        <v>5368.72</v>
      </c>
      <c r="I61" s="22"/>
      <c r="J61" s="22"/>
      <c r="K61" s="22"/>
      <c r="L61" s="22">
        <f t="shared" si="3"/>
        <v>29194.29</v>
      </c>
    </row>
    <row r="62" spans="1:12" x14ac:dyDescent="0.25">
      <c r="A62" s="28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1">
        <f>SUM(L52:L61)</f>
        <v>246937.61</v>
      </c>
    </row>
    <row r="64" spans="1:12" x14ac:dyDescent="0.25">
      <c r="D64" s="11" t="s">
        <v>48</v>
      </c>
      <c r="H64" s="36"/>
      <c r="I64" s="36"/>
      <c r="J64" s="36"/>
      <c r="K64" s="36"/>
      <c r="L64" s="37">
        <f>L15-L49</f>
        <v>-360000</v>
      </c>
    </row>
    <row r="66" spans="4:12" x14ac:dyDescent="0.25">
      <c r="D66" s="38" t="s">
        <v>47</v>
      </c>
      <c r="L66" s="35">
        <f>L62-L31</f>
        <v>-13062.390000000014</v>
      </c>
    </row>
  </sheetData>
  <sortState ref="A4:A15">
    <sortCondition ref="A4:A15"/>
  </sortState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7" workbookViewId="0">
      <selection activeCell="C27" sqref="C27"/>
    </sheetView>
  </sheetViews>
  <sheetFormatPr defaultRowHeight="15" x14ac:dyDescent="0.25"/>
  <cols>
    <col min="1" max="1" width="84.5703125" customWidth="1"/>
    <col min="3" max="3" width="24.85546875" style="15" customWidth="1"/>
  </cols>
  <sheetData>
    <row r="1" spans="1:3" ht="15.75" thickBot="1" x14ac:dyDescent="0.3">
      <c r="A1" s="13" t="s">
        <v>31</v>
      </c>
      <c r="B1" s="13">
        <v>2009</v>
      </c>
      <c r="C1" s="14">
        <v>15000</v>
      </c>
    </row>
    <row r="2" spans="1:3" ht="15.75" thickBot="1" x14ac:dyDescent="0.3">
      <c r="A2" s="13" t="s">
        <v>32</v>
      </c>
      <c r="B2" s="13">
        <v>2009</v>
      </c>
      <c r="C2" s="14">
        <v>15000</v>
      </c>
    </row>
    <row r="3" spans="1:3" ht="15.75" thickBot="1" x14ac:dyDescent="0.3">
      <c r="A3" s="13" t="s">
        <v>33</v>
      </c>
      <c r="B3" s="13">
        <v>2014</v>
      </c>
      <c r="C3" s="14">
        <v>5000</v>
      </c>
    </row>
    <row r="4" spans="1:3" ht="15.75" thickBot="1" x14ac:dyDescent="0.3">
      <c r="A4" s="13" t="s">
        <v>33</v>
      </c>
      <c r="B4" s="13">
        <v>2015</v>
      </c>
      <c r="C4" s="14">
        <v>5000</v>
      </c>
    </row>
    <row r="5" spans="1:3" ht="15.75" thickBot="1" x14ac:dyDescent="0.3">
      <c r="A5" s="13" t="s">
        <v>34</v>
      </c>
      <c r="B5" s="13">
        <v>2010</v>
      </c>
      <c r="C5" s="14">
        <v>5000</v>
      </c>
    </row>
    <row r="6" spans="1:3" ht="15.75" thickBot="1" x14ac:dyDescent="0.3">
      <c r="A6" s="13" t="s">
        <v>34</v>
      </c>
      <c r="B6" s="13">
        <v>2011</v>
      </c>
      <c r="C6" s="14">
        <v>5000</v>
      </c>
    </row>
    <row r="7" spans="1:3" ht="15.75" thickBot="1" x14ac:dyDescent="0.3">
      <c r="A7" s="13" t="s">
        <v>34</v>
      </c>
      <c r="B7" s="13">
        <v>2012</v>
      </c>
      <c r="C7" s="14">
        <v>5000</v>
      </c>
    </row>
    <row r="8" spans="1:3" ht="15.75" thickBot="1" x14ac:dyDescent="0.3">
      <c r="A8" s="13" t="s">
        <v>34</v>
      </c>
      <c r="B8" s="13">
        <v>2013</v>
      </c>
      <c r="C8" s="14">
        <v>5000</v>
      </c>
    </row>
    <row r="9" spans="1:3" ht="15.75" thickBot="1" x14ac:dyDescent="0.3">
      <c r="A9" s="13" t="s">
        <v>34</v>
      </c>
      <c r="B9" s="13">
        <v>2014</v>
      </c>
      <c r="C9" s="14">
        <v>5000</v>
      </c>
    </row>
    <row r="10" spans="1:3" ht="15.75" thickBot="1" x14ac:dyDescent="0.3">
      <c r="A10" s="13" t="s">
        <v>34</v>
      </c>
      <c r="B10" s="13">
        <v>2015</v>
      </c>
      <c r="C10" s="14">
        <v>5000</v>
      </c>
    </row>
    <row r="11" spans="1:3" ht="15.75" thickBot="1" x14ac:dyDescent="0.3">
      <c r="A11" s="13" t="s">
        <v>35</v>
      </c>
      <c r="B11" s="13">
        <v>2010</v>
      </c>
      <c r="C11" s="14">
        <v>10000</v>
      </c>
    </row>
    <row r="12" spans="1:3" ht="15.75" thickBot="1" x14ac:dyDescent="0.3">
      <c r="A12" s="13" t="s">
        <v>35</v>
      </c>
      <c r="B12" s="13">
        <v>2011</v>
      </c>
      <c r="C12" s="14">
        <v>5000</v>
      </c>
    </row>
    <row r="13" spans="1:3" ht="15.75" thickBot="1" x14ac:dyDescent="0.3">
      <c r="A13" s="13" t="s">
        <v>35</v>
      </c>
      <c r="B13" s="13">
        <v>2012</v>
      </c>
      <c r="C13" s="14">
        <v>5000</v>
      </c>
    </row>
    <row r="14" spans="1:3" ht="15.75" thickBot="1" x14ac:dyDescent="0.3">
      <c r="A14" s="13" t="s">
        <v>36</v>
      </c>
      <c r="B14" s="13">
        <v>2009</v>
      </c>
      <c r="C14" s="14">
        <v>15000</v>
      </c>
    </row>
    <row r="15" spans="1:3" ht="15.75" thickBot="1" x14ac:dyDescent="0.3">
      <c r="A15" s="13" t="s">
        <v>36</v>
      </c>
      <c r="B15" s="13">
        <v>2013</v>
      </c>
      <c r="C15" s="14">
        <v>15000</v>
      </c>
    </row>
    <row r="16" spans="1:3" ht="15.75" thickBot="1" x14ac:dyDescent="0.3">
      <c r="A16" s="13" t="s">
        <v>37</v>
      </c>
      <c r="B16" s="13">
        <v>2009</v>
      </c>
      <c r="C16" s="14">
        <v>5000</v>
      </c>
    </row>
    <row r="17" spans="1:3" ht="15.75" thickBot="1" x14ac:dyDescent="0.3">
      <c r="A17" s="13" t="s">
        <v>37</v>
      </c>
      <c r="B17" s="13">
        <v>2010</v>
      </c>
      <c r="C17" s="14">
        <v>5000</v>
      </c>
    </row>
    <row r="18" spans="1:3" ht="15.75" thickBot="1" x14ac:dyDescent="0.3">
      <c r="A18" s="13" t="s">
        <v>37</v>
      </c>
      <c r="B18" s="13">
        <v>2011</v>
      </c>
      <c r="C18" s="14">
        <v>5000</v>
      </c>
    </row>
    <row r="19" spans="1:3" ht="15.75" thickBot="1" x14ac:dyDescent="0.3">
      <c r="A19" s="13" t="s">
        <v>37</v>
      </c>
      <c r="B19" s="13">
        <v>2012</v>
      </c>
      <c r="C19" s="14">
        <v>5000</v>
      </c>
    </row>
    <row r="20" spans="1:3" ht="15.75" thickBot="1" x14ac:dyDescent="0.3">
      <c r="A20" s="13" t="s">
        <v>38</v>
      </c>
      <c r="B20" s="13">
        <v>2009</v>
      </c>
      <c r="C20" s="14">
        <v>15000</v>
      </c>
    </row>
    <row r="21" spans="1:3" ht="15.75" thickBot="1" x14ac:dyDescent="0.3">
      <c r="A21" s="13" t="s">
        <v>38</v>
      </c>
      <c r="B21" s="13">
        <v>2012</v>
      </c>
      <c r="C21" s="14">
        <v>15000</v>
      </c>
    </row>
    <row r="22" spans="1:3" ht="15.75" thickBot="1" x14ac:dyDescent="0.3">
      <c r="A22" s="13" t="s">
        <v>39</v>
      </c>
      <c r="B22" s="13">
        <v>2014</v>
      </c>
      <c r="C22" s="14">
        <v>5000</v>
      </c>
    </row>
    <row r="23" spans="1:3" ht="15.75" thickBot="1" x14ac:dyDescent="0.3">
      <c r="A23" s="13" t="s">
        <v>39</v>
      </c>
      <c r="B23" s="13">
        <v>2015</v>
      </c>
      <c r="C23" s="14">
        <v>5000</v>
      </c>
    </row>
    <row r="24" spans="1:3" ht="15.75" thickBot="1" x14ac:dyDescent="0.3">
      <c r="A24" s="13" t="s">
        <v>40</v>
      </c>
      <c r="B24" s="13">
        <v>2009</v>
      </c>
      <c r="C24" s="14">
        <v>5000</v>
      </c>
    </row>
    <row r="25" spans="1:3" ht="15.75" thickBot="1" x14ac:dyDescent="0.3">
      <c r="A25" s="13" t="s">
        <v>40</v>
      </c>
      <c r="B25" s="13">
        <v>2010</v>
      </c>
      <c r="C25" s="14">
        <v>5000</v>
      </c>
    </row>
    <row r="26" spans="1:3" ht="15.75" thickBot="1" x14ac:dyDescent="0.3">
      <c r="A26" s="13" t="s">
        <v>40</v>
      </c>
      <c r="B26" s="13">
        <v>2011</v>
      </c>
      <c r="C26" s="14">
        <v>5000</v>
      </c>
    </row>
    <row r="27" spans="1:3" ht="15.75" thickBot="1" x14ac:dyDescent="0.3">
      <c r="A27" s="13" t="s">
        <v>41</v>
      </c>
      <c r="B27" s="13">
        <v>2009</v>
      </c>
      <c r="C27" s="14">
        <v>5000</v>
      </c>
    </row>
    <row r="28" spans="1:3" ht="15.75" thickBot="1" x14ac:dyDescent="0.3">
      <c r="A28" s="13" t="s">
        <v>41</v>
      </c>
      <c r="B28" s="13">
        <v>2010</v>
      </c>
      <c r="C28" s="14">
        <v>5000</v>
      </c>
    </row>
    <row r="29" spans="1:3" ht="15.75" thickBot="1" x14ac:dyDescent="0.3">
      <c r="A29" s="13" t="s">
        <v>41</v>
      </c>
      <c r="B29" s="13">
        <v>2011</v>
      </c>
      <c r="C29" s="14">
        <v>5000</v>
      </c>
    </row>
    <row r="30" spans="1:3" ht="15.75" thickBot="1" x14ac:dyDescent="0.3">
      <c r="A30" s="13" t="s">
        <v>41</v>
      </c>
      <c r="B30" s="13">
        <v>2012</v>
      </c>
      <c r="C30" s="14">
        <v>5000</v>
      </c>
    </row>
    <row r="31" spans="1:3" ht="15.75" thickBot="1" x14ac:dyDescent="0.3">
      <c r="A31" s="13" t="s">
        <v>41</v>
      </c>
      <c r="B31" s="13">
        <v>2013</v>
      </c>
      <c r="C31" s="14">
        <v>5000</v>
      </c>
    </row>
    <row r="32" spans="1:3" ht="15.75" thickBot="1" x14ac:dyDescent="0.3">
      <c r="A32" s="13" t="s">
        <v>41</v>
      </c>
      <c r="B32" s="13">
        <v>2014</v>
      </c>
      <c r="C32" s="14">
        <v>5000</v>
      </c>
    </row>
    <row r="33" spans="1:3" ht="15.75" thickBot="1" x14ac:dyDescent="0.3">
      <c r="A33" s="13" t="s">
        <v>42</v>
      </c>
      <c r="B33" s="13">
        <v>2010</v>
      </c>
      <c r="C33" s="14">
        <v>5000</v>
      </c>
    </row>
    <row r="34" spans="1:3" ht="15.75" thickBot="1" x14ac:dyDescent="0.3">
      <c r="A34" s="13" t="s">
        <v>42</v>
      </c>
      <c r="B34" s="13">
        <v>2011</v>
      </c>
      <c r="C34" s="14">
        <v>5000</v>
      </c>
    </row>
    <row r="35" spans="1:3" ht="15.75" thickBot="1" x14ac:dyDescent="0.3">
      <c r="A35" s="13" t="s">
        <v>42</v>
      </c>
      <c r="B35" s="13">
        <v>2012</v>
      </c>
      <c r="C35" s="14">
        <v>5000</v>
      </c>
    </row>
    <row r="36" spans="1:3" ht="15.75" thickBot="1" x14ac:dyDescent="0.3">
      <c r="A36" s="13" t="s">
        <v>42</v>
      </c>
      <c r="B36" s="13">
        <v>2013</v>
      </c>
      <c r="C36" s="14">
        <v>5000</v>
      </c>
    </row>
    <row r="37" spans="1:3" ht="15.75" thickBot="1" x14ac:dyDescent="0.3">
      <c r="A37" s="13" t="s">
        <v>42</v>
      </c>
      <c r="B37" s="13">
        <v>2014</v>
      </c>
      <c r="C37" s="14">
        <v>5000</v>
      </c>
    </row>
    <row r="38" spans="1:3" ht="15.75" thickBot="1" x14ac:dyDescent="0.3">
      <c r="A38" s="13" t="s">
        <v>42</v>
      </c>
      <c r="B38" s="13">
        <v>2015</v>
      </c>
      <c r="C38" s="14">
        <v>5000</v>
      </c>
    </row>
    <row r="39" spans="1:3" x14ac:dyDescent="0.25">
      <c r="C39" s="16">
        <f>SUM(C1:C38)</f>
        <v>255000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Morvant</dc:creator>
  <cp:lastModifiedBy>Mark Morvant</cp:lastModifiedBy>
  <cp:lastPrinted>2015-01-07T16:43:38Z</cp:lastPrinted>
  <dcterms:created xsi:type="dcterms:W3CDTF">2014-01-06T16:36:18Z</dcterms:created>
  <dcterms:modified xsi:type="dcterms:W3CDTF">2015-03-17T15:54:33Z</dcterms:modified>
</cp:coreProperties>
</file>